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AN\Downloads\"/>
    </mc:Choice>
  </mc:AlternateContent>
  <xr:revisionPtr revIDLastSave="0" documentId="13_ncr:1_{A128B19D-4061-4604-A242-F4E48CA284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ra" sheetId="1" r:id="rId1"/>
    <sheet name="salary" sheetId="2" r:id="rId2"/>
  </sheets>
  <definedNames>
    <definedName name="_xlnm.Print_Area" localSheetId="0">hra!$A$1:$C$19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C3" i="2"/>
  <c r="C14" i="2"/>
  <c r="C13" i="2"/>
  <c r="C12" i="2"/>
  <c r="C11" i="2"/>
  <c r="C10" i="2"/>
  <c r="C9" i="2"/>
  <c r="C8" i="2"/>
  <c r="C7" i="2"/>
  <c r="C6" i="2"/>
  <c r="C5" i="2"/>
  <c r="C4" i="2"/>
  <c r="E16" i="2"/>
  <c r="B16" i="2"/>
  <c r="D4" i="2"/>
  <c r="D5" i="2"/>
  <c r="D6" i="2"/>
  <c r="D7" i="2"/>
  <c r="D8" i="2"/>
  <c r="D9" i="2"/>
  <c r="D10" i="2"/>
  <c r="D11" i="2"/>
  <c r="D12" i="2"/>
  <c r="D13" i="2"/>
  <c r="D14" i="2"/>
  <c r="C13" i="1"/>
  <c r="C12" i="1"/>
  <c r="C11" i="1"/>
  <c r="C16" i="2" l="1"/>
  <c r="D16" i="2"/>
  <c r="C15" i="1"/>
  <c r="C16" i="1" s="1"/>
</calcChain>
</file>

<file path=xl/sharedStrings.xml><?xml version="1.0" encoding="utf-8"?>
<sst xmlns="http://schemas.openxmlformats.org/spreadsheetml/2006/main" count="30" uniqueCount="30">
  <si>
    <t>Actual HRA Received</t>
  </si>
  <si>
    <t>Actual Rent Paid less 10% of (Basic Salary + DA)</t>
  </si>
  <si>
    <t>Total Basic Pay (FY)</t>
  </si>
  <si>
    <t>Total DA (FY)</t>
  </si>
  <si>
    <t>Total HRA Received (FY)</t>
  </si>
  <si>
    <t>Total Rent Paid (FY)</t>
  </si>
  <si>
    <t>Metro City/ Non-Metro City</t>
  </si>
  <si>
    <t>Calculation of HRA Exemption</t>
  </si>
  <si>
    <t>Non-Metro</t>
  </si>
  <si>
    <t>HRA Exemption =</t>
  </si>
  <si>
    <t>Name of  Employee:________________    FY: ________</t>
  </si>
  <si>
    <t>Month</t>
  </si>
  <si>
    <t>Basic Pay</t>
  </si>
  <si>
    <t>DA</t>
  </si>
  <si>
    <t>HRA</t>
  </si>
  <si>
    <t>Rent Paid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</si>
  <si>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</si>
  <si>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</si>
  <si>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</si>
  <si>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</si>
  <si>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</si>
  <si>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</si>
  <si>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</si>
  <si>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</si>
  <si>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</si>
  <si>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</si>
  <si>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</si>
  <si>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</si>
  <si>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</si>
  <si>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50% of [Basic Salary + DA] for Metro Cities (40% for Non-Metros)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</si>
</sst>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Rockwell"/>
      <family val="1"/>
    </font>
    <font>
      <b/>
      <sz val="14"/>
      <color theme="1"/>
      <name val="Rockwell"/>
      <family val="1"/>
    </font>
    <font>
      <sz val="16"/>
      <color theme="1"/>
      <name val="Rockwell"/>
      <family val="1"/>
    </font>
    <font>
      <sz val="16"/>
      <name val="Rockwell"/>
      <family val="1"/>
    </font>
    <font>
      <b/>
      <sz val="12"/>
      <color rgb="FFC00000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3" fillId="2" borderId="1" xfId="0" applyFont="1" applyFill="1" applyBorder="1" applyProtection="1">
      <protection hidden="1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right" vertical="center"/>
      <protection hidden="1"/>
    </xf>
    <xf numFmtId="0" fontId="1" fillId="0" borderId="0" xfId="0" applyFont="1" applyProtection="1">
      <protection hidden="1"/>
    </xf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Border="1"/>
    <xf numFmtId="0" fontId="6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view="pageBreakPreview" zoomScale="110" zoomScaleNormal="100" zoomScaleSheetLayoutView="110" workbookViewId="0">
      <selection activeCell="C10" sqref="C10:C17"/>
    </sheetView>
  </sheetViews>
  <sheetFormatPr defaultRowHeight="14.4" x14ac:dyDescent="0.3"/>
  <cols>
    <col min="1" max="1" width="5.5546875" customWidth="1"/>
    <col min="2" max="2" width="54.109375" customWidth="1"/>
    <col min="3" max="3" width="20.5546875" customWidth="1"/>
    <col min="4" max="4" width="9.109375" customWidth="1"/>
  </cols>
  <sheetData>
    <row r="1" spans="1:3" x14ac:dyDescent="0.3">
      <c r="A1" s="15" t="s">
        <v>10</v>
      </c>
      <c r="B1" s="15"/>
      <c r="C1" s="15"/>
    </row>
    <row r="3" spans="1:3" ht="18" x14ac:dyDescent="0.35">
      <c r="A3" s="17" t="s">
        <v>7</v>
      </c>
      <c r="B3" s="17"/>
      <c r="C3" s="17"/>
    </row>
    <row r="5" spans="1:3" ht="21" customHeight="1" x14ac:dyDescent="0.3">
      <c r="A5" s="16" t="s">
        <v>2</v>
      </c>
      <c r="B5" s="16"/>
      <c r="C5" s="4">
        <v>360000</v>
      </c>
    </row>
    <row r="6" spans="1:3" ht="21" customHeight="1" x14ac:dyDescent="0.3">
      <c r="A6" s="16" t="s">
        <v>3</v>
      </c>
      <c r="B6" s="16"/>
      <c r="C6" s="4">
        <v>111600</v>
      </c>
    </row>
    <row r="7" spans="1:3" ht="21" customHeight="1" x14ac:dyDescent="0.3">
      <c r="A7" s="16" t="s">
        <v>4</v>
      </c>
      <c r="B7" s="16"/>
      <c r="C7" s="4">
        <v>28800</v>
      </c>
    </row>
    <row r="8" spans="1:3" ht="21" customHeight="1" x14ac:dyDescent="0.3">
      <c r="A8" s="16" t="s">
        <v>5</v>
      </c>
      <c r="B8" s="16"/>
      <c r="C8" s="4">
        <v>84000</v>
      </c>
    </row>
    <row r="9" spans="1:3" ht="21" customHeight="1" x14ac:dyDescent="0.3">
      <c r="A9" s="16" t="s">
        <v>6</v>
      </c>
      <c r="B9" s="16"/>
      <c r="C9" s="13" t="s">
        <v>8</v>
      </c>
    </row>
    <row r="10" spans="1:3" x14ac:dyDescent="0.3">
      <c r="A10" s="1"/>
      <c r="B10" s="1"/>
      <c r="C10" s="1"/>
    </row>
    <row r="11" spans="1:3" ht="37.5" customHeight="1" x14ac:dyDescent="0.3">
      <c r="A11" s="5">
        <v>1</v>
      </c>
      <c r="B11" s="12" t="s">
        <v>0</v>
      </c>
      <c r="C11" s="6">
        <f>C7</f>
        <v>28800</v>
      </c>
    </row>
    <row r="12" spans="1:3" ht="37.5" customHeight="1" x14ac:dyDescent="0.3">
      <c r="A12" s="5">
        <v>2</v>
      </c>
      <c r="B12" s="12" t="s">
        <v>29</v>
      </c>
      <c r="C12" s="6">
        <f>IF(C9="Metro",ROUND((C5+C6)*50%,0),ROUND((C5+C6)*40%,0))</f>
        <v>188640</v>
      </c>
    </row>
    <row r="13" spans="1:3" ht="37.5" customHeight="1" x14ac:dyDescent="0.3">
      <c r="A13" s="5">
        <v>3</v>
      </c>
      <c r="B13" s="12" t="s">
        <v>1</v>
      </c>
      <c r="C13" s="6">
        <f>ROUND(C8-((C5+C6)/10),0)</f>
        <v>36840</v>
      </c>
    </row>
    <row r="14" spans="1:3" x14ac:dyDescent="0.3">
      <c r="C14" s="2"/>
    </row>
    <row r="15" spans="1:3" x14ac:dyDescent="0.3">
      <c r="C15" s="7">
        <f>MIN(C11:C13)</f>
        <v>28800</v>
      </c>
    </row>
    <row r="16" spans="1:3" ht="18" x14ac:dyDescent="0.35">
      <c r="A16" s="14" t="s">
        <v>9</v>
      </c>
      <c r="B16" s="14"/>
      <c r="C16" s="3">
        <f>IF(C15&lt;=0,0,C15)</f>
        <v>28800</v>
      </c>
    </row>
  </sheetData>
  <sheetProtection password="CF66" sheet="1" objects="1" scenarios="1"/>
  <mergeCells count="8">
    <mergeCell ref="A16:B16"/>
    <mergeCell ref="A1:C1"/>
    <mergeCell ref="A5:B5"/>
    <mergeCell ref="A6:B6"/>
    <mergeCell ref="A7:B7"/>
    <mergeCell ref="A8:B8"/>
    <mergeCell ref="A9:B9"/>
    <mergeCell ref="A3:C3"/>
  </mergeCells>
  <dataValidations count="1">
    <dataValidation type="list" allowBlank="1" showInputMessage="1" showErrorMessage="1" sqref="C9" xr:uid="{00000000-0002-0000-0000-000000000000}">
      <formula1>"Metro,Non-Metro"</formula1>
    </dataValidation>
  </dataValidations>
  <pageMargins left="1.1499999999999999" right="0.7" top="0.3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activeCell="E16" sqref="E16"/>
    </sheetView>
  </sheetViews>
  <sheetFormatPr defaultRowHeight="20.399999999999999" x14ac:dyDescent="0.35"/>
  <cols>
    <col min="1" max="1" width="16.5546875" style="8" bestFit="1" customWidth="1"/>
    <col min="2" max="5" width="17" style="8" customWidth="1"/>
  </cols>
  <sheetData>
    <row r="2" spans="1:5" x14ac:dyDescent="0.35">
      <c r="A2" s="9" t="s">
        <v>11</v>
      </c>
      <c r="B2" s="10" t="s">
        <v>12</v>
      </c>
      <c r="C2" s="10" t="s">
        <v>13</v>
      </c>
      <c r="D2" s="10" t="s">
        <v>14</v>
      </c>
      <c r="E2" s="10" t="s">
        <v>15</v>
      </c>
    </row>
    <row r="3" spans="1:5" x14ac:dyDescent="0.35">
      <c r="A3" s="11" t="s">
        <v>16</v>
      </c>
      <c r="B3" s="11">
        <v>30000</v>
      </c>
      <c r="C3" s="11">
        <f>B3*31%</f>
        <v>9300</v>
      </c>
      <c r="D3" s="11">
        <f>B3*8%</f>
        <v>2400</v>
      </c>
      <c r="E3" s="11">
        <v>7000</v>
      </c>
    </row>
    <row r="4" spans="1:5" x14ac:dyDescent="0.35">
      <c r="A4" s="11" t="s">
        <v>17</v>
      </c>
      <c r="B4" s="11">
        <v>30000</v>
      </c>
      <c r="C4" s="11">
        <f t="shared" ref="C4:C14" si="0">B4*31%</f>
        <v>9300</v>
      </c>
      <c r="D4" s="11">
        <f t="shared" ref="D4:D14" si="1">B4*8%</f>
        <v>2400</v>
      </c>
      <c r="E4" s="11">
        <v>7000</v>
      </c>
    </row>
    <row r="5" spans="1:5" x14ac:dyDescent="0.35">
      <c r="A5" s="11" t="s">
        <v>18</v>
      </c>
      <c r="B5" s="11">
        <v>30000</v>
      </c>
      <c r="C5" s="11">
        <f t="shared" si="0"/>
        <v>9300</v>
      </c>
      <c r="D5" s="11">
        <f t="shared" si="1"/>
        <v>2400</v>
      </c>
      <c r="E5" s="11">
        <v>7000</v>
      </c>
    </row>
    <row r="6" spans="1:5" x14ac:dyDescent="0.35">
      <c r="A6" s="11" t="s">
        <v>19</v>
      </c>
      <c r="B6" s="11">
        <v>30000</v>
      </c>
      <c r="C6" s="11">
        <f t="shared" si="0"/>
        <v>9300</v>
      </c>
      <c r="D6" s="11">
        <f t="shared" si="1"/>
        <v>2400</v>
      </c>
      <c r="E6" s="11">
        <v>7000</v>
      </c>
    </row>
    <row r="7" spans="1:5" x14ac:dyDescent="0.35">
      <c r="A7" s="11" t="s">
        <v>20</v>
      </c>
      <c r="B7" s="11">
        <v>30000</v>
      </c>
      <c r="C7" s="11">
        <f t="shared" si="0"/>
        <v>9300</v>
      </c>
      <c r="D7" s="11">
        <f t="shared" si="1"/>
        <v>2400</v>
      </c>
      <c r="E7" s="11">
        <v>7000</v>
      </c>
    </row>
    <row r="8" spans="1:5" x14ac:dyDescent="0.35">
      <c r="A8" s="11" t="s">
        <v>21</v>
      </c>
      <c r="B8" s="11">
        <v>30000</v>
      </c>
      <c r="C8" s="11">
        <f t="shared" si="0"/>
        <v>9300</v>
      </c>
      <c r="D8" s="11">
        <f t="shared" si="1"/>
        <v>2400</v>
      </c>
      <c r="E8" s="11">
        <v>7000</v>
      </c>
    </row>
    <row r="9" spans="1:5" x14ac:dyDescent="0.35">
      <c r="A9" s="11" t="s">
        <v>22</v>
      </c>
      <c r="B9" s="11">
        <v>30000</v>
      </c>
      <c r="C9" s="11">
        <f t="shared" si="0"/>
        <v>9300</v>
      </c>
      <c r="D9" s="11">
        <f t="shared" si="1"/>
        <v>2400</v>
      </c>
      <c r="E9" s="11">
        <v>7000</v>
      </c>
    </row>
    <row r="10" spans="1:5" x14ac:dyDescent="0.35">
      <c r="A10" s="11" t="s">
        <v>23</v>
      </c>
      <c r="B10" s="11">
        <v>30000</v>
      </c>
      <c r="C10" s="11">
        <f t="shared" si="0"/>
        <v>9300</v>
      </c>
      <c r="D10" s="11">
        <f t="shared" si="1"/>
        <v>2400</v>
      </c>
      <c r="E10" s="11">
        <v>7000</v>
      </c>
    </row>
    <row r="11" spans="1:5" x14ac:dyDescent="0.35">
      <c r="A11" s="11" t="s">
        <v>24</v>
      </c>
      <c r="B11" s="11">
        <v>30000</v>
      </c>
      <c r="C11" s="11">
        <f t="shared" si="0"/>
        <v>9300</v>
      </c>
      <c r="D11" s="11">
        <f t="shared" si="1"/>
        <v>2400</v>
      </c>
      <c r="E11" s="11">
        <v>7000</v>
      </c>
    </row>
    <row r="12" spans="1:5" x14ac:dyDescent="0.35">
      <c r="A12" s="11" t="s">
        <v>25</v>
      </c>
      <c r="B12" s="11">
        <v>30000</v>
      </c>
      <c r="C12" s="11">
        <f t="shared" si="0"/>
        <v>9300</v>
      </c>
      <c r="D12" s="11">
        <f t="shared" si="1"/>
        <v>2400</v>
      </c>
      <c r="E12" s="11">
        <v>7000</v>
      </c>
    </row>
    <row r="13" spans="1:5" x14ac:dyDescent="0.35">
      <c r="A13" s="11" t="s">
        <v>26</v>
      </c>
      <c r="B13" s="11">
        <v>30000</v>
      </c>
      <c r="C13" s="11">
        <f t="shared" si="0"/>
        <v>9300</v>
      </c>
      <c r="D13" s="11">
        <f t="shared" si="1"/>
        <v>2400</v>
      </c>
      <c r="E13" s="11">
        <v>7000</v>
      </c>
    </row>
    <row r="14" spans="1:5" x14ac:dyDescent="0.35">
      <c r="A14" s="11" t="s">
        <v>27</v>
      </c>
      <c r="B14" s="11">
        <v>30000</v>
      </c>
      <c r="C14" s="11">
        <f t="shared" si="0"/>
        <v>9300</v>
      </c>
      <c r="D14" s="11">
        <f t="shared" si="1"/>
        <v>2400</v>
      </c>
      <c r="E14" s="11">
        <v>7000</v>
      </c>
    </row>
    <row r="16" spans="1:5" x14ac:dyDescent="0.35">
      <c r="A16" s="11" t="s">
        <v>28</v>
      </c>
      <c r="B16" s="11">
        <f>SUM(B3:B15)</f>
        <v>360000</v>
      </c>
      <c r="C16" s="11">
        <f t="shared" ref="C16:E16" si="2">SUM(C3:C15)</f>
        <v>111600</v>
      </c>
      <c r="D16" s="11">
        <f t="shared" si="2"/>
        <v>28800</v>
      </c>
      <c r="E16" s="11">
        <f t="shared" si="2"/>
        <v>84000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hra</vt:lpstr>
      <vt:lpstr>salary</vt:lpstr>
      <vt:lpstr>hra!Print_Area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simanee</dc:creator>
  <cp:lastModifiedBy>VIVAN</cp:lastModifiedBy>
  <cp:lastPrinted>2020-05-02T17:15:11Z</cp:lastPrinted>
  <dcterms:created xsi:type="dcterms:W3CDTF">2020-05-02T16:57:26Z</dcterms:created>
  <dcterms:modified xsi:type="dcterms:W3CDTF">2021-12-10T04:42:50Z</dcterms:modified>
</cp:coreProperties>
</file>